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Строителей б-р, 22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<sst xmlns="http://schemas.openxmlformats.org/spreadsheetml/2006/main" count="38" uniqueCount="34">
  <si>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</si>
  <si>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</si>
  <si>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</si>
  <si>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</si>
  <si>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</si>
  <si>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</si>
  <si>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</si>
  <si>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</si>
  <si>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</si>
  <si>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</si>
  <si>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</si>
  <si>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</si>
  <si>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</si>
  <si>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</si>
  <si>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</si>
  <si>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</si>
  <si>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</si>
  <si>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</si>
  <si>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</si>
  <si>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</si>
  <si>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</si>
  <si>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</si>
  <si>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</si>
  <si>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</si>
  <si>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</si>
  <si>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</si>
  <si>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</si>
  <si>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</si>
  <si>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</si>
  <si>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</si>
  <si>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</si>
  <si>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</si>
  <si>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</si>
  <si>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Строителей б-р, 22а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</si>
</sst>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97.515999999999991</v>
      </c>
      <c r="D11" s="49">
        <v>75297.399999999994</v>
      </c>
      <c r="E11" s="50">
        <v>2708.6000000000004</v>
      </c>
      <c r="F11" s="48">
        <v>2.3E-2</v>
      </c>
      <c r="G11" s="23">
        <v>703.38</v>
      </c>
      <c r="H11" s="23">
        <v>877.55</v>
      </c>
      <c r="I11" s="23">
        <v>1383.48</v>
      </c>
      <c r="J11" s="23">
        <v>48103.640000000007</v>
      </c>
      <c r="K11" s="24">
        <v>3.6002362844273786E-2</v>
      </c>
      <c r="L11" s="25">
        <f>J11-D11</f>
        <v>-27193.759999999987</v>
      </c>
    </row>
    <row r="12" spans="2:12" s="26" customFormat="1" ht="27.75" customHeight="1" x14ac:dyDescent="0.25">
      <c r="B12" s="22" t="s">
        <v>18</v>
      </c>
      <c r="C12" s="48">
        <v>113.44799999999999</v>
      </c>
      <c r="D12" s="49">
        <v>87599.61</v>
      </c>
      <c r="E12" s="50">
        <v>2708.6000000000004</v>
      </c>
      <c r="F12" s="48">
        <v>2.3E-2</v>
      </c>
      <c r="G12" s="23">
        <v>703.38</v>
      </c>
      <c r="H12" s="23">
        <v>877.55</v>
      </c>
      <c r="I12" s="23">
        <v>1383.48</v>
      </c>
      <c r="J12" s="23">
        <v>48103.640000000007</v>
      </c>
      <c r="K12" s="24">
        <v>4.1884368308351169E-2</v>
      </c>
      <c r="L12" s="25">
        <f t="shared" ref="L12:L22" si="0">J12-D12</f>
        <v>-39495.969999999994</v>
      </c>
    </row>
    <row r="13" spans="2:12" s="26" customFormat="1" ht="27.75" customHeight="1" x14ac:dyDescent="0.25">
      <c r="B13" s="22" t="s">
        <v>19</v>
      </c>
      <c r="C13" s="48">
        <v>84.198999999999998</v>
      </c>
      <c r="D13" s="49">
        <v>65063.31</v>
      </c>
      <c r="E13" s="50">
        <v>2708.6000000000004</v>
      </c>
      <c r="F13" s="48">
        <v>2.3E-2</v>
      </c>
      <c r="G13" s="23">
        <v>703.38</v>
      </c>
      <c r="H13" s="23">
        <v>877.55</v>
      </c>
      <c r="I13" s="23">
        <v>1383.48</v>
      </c>
      <c r="J13" s="23">
        <v>48139.709999999992</v>
      </c>
      <c r="K13" s="24">
        <v>3.1085800782692161E-2</v>
      </c>
      <c r="L13" s="25">
        <f t="shared" si="0"/>
        <v>-16923.600000000006</v>
      </c>
    </row>
    <row r="14" spans="2:12" s="26" customFormat="1" ht="27.75" customHeight="1" x14ac:dyDescent="0.25">
      <c r="B14" s="22" t="s">
        <v>20</v>
      </c>
      <c r="C14" s="48">
        <v>76.704000000000008</v>
      </c>
      <c r="D14" s="49">
        <v>59202</v>
      </c>
      <c r="E14" s="50">
        <v>2708.5999298095703</v>
      </c>
      <c r="F14" s="48">
        <v>1.7000000923871994E-2</v>
      </c>
      <c r="G14" s="23">
        <v>703.38</v>
      </c>
      <c r="H14" s="23">
        <v>877.55</v>
      </c>
      <c r="I14" s="23">
        <v>1383.48</v>
      </c>
      <c r="J14" s="23">
        <v>22981.650390625</v>
      </c>
      <c r="K14" s="24">
        <v>2.831868935527615E-2</v>
      </c>
      <c r="L14" s="25">
        <f t="shared" si="0"/>
        <v>-36220.349609375</v>
      </c>
    </row>
    <row r="15" spans="2:12" s="26" customFormat="1" ht="27.75" customHeight="1" x14ac:dyDescent="0.25">
      <c r="B15" s="22" t="s">
        <v>21</v>
      </c>
      <c r="C15" s="48">
        <v>70.09899999999999</v>
      </c>
      <c r="D15" s="49">
        <v>55027.43</v>
      </c>
      <c r="E15" s="50">
        <v>2708.6000061035156</v>
      </c>
      <c r="F15" s="48">
        <v>1.7000000923871994E-2</v>
      </c>
      <c r="G15" s="23">
        <v>703.38</v>
      </c>
      <c r="H15" s="23">
        <v>877.55</v>
      </c>
      <c r="I15" s="23">
        <v>1383.48</v>
      </c>
      <c r="J15" s="23">
        <v>36146.1708984375</v>
      </c>
      <c r="K15" s="24">
        <v>2.5880159433670544E-2</v>
      </c>
      <c r="L15" s="25">
        <f t="shared" si="0"/>
        <v>-18881.2591015625</v>
      </c>
    </row>
    <row r="16" spans="2:12" s="26" customFormat="1" ht="27.75" customHeight="1" x14ac:dyDescent="0.25">
      <c r="B16" s="22" t="s">
        <v>22</v>
      </c>
      <c r="C16" s="48">
        <v>0</v>
      </c>
      <c r="D16" s="49">
        <v>0</v>
      </c>
      <c r="E16" s="50">
        <v>2708.6000000000004</v>
      </c>
      <c r="F16" s="48">
        <v>1.7000000000000001E-2</v>
      </c>
      <c r="G16" s="23">
        <v>703.38</v>
      </c>
      <c r="H16" s="23">
        <v>877.55</v>
      </c>
      <c r="I16" s="23">
        <v>1383.48</v>
      </c>
      <c r="J16" s="23">
        <v>36146.17</v>
      </c>
      <c r="K16" s="24">
        <v>0</v>
      </c>
      <c r="L16" s="25">
        <f t="shared" si="0"/>
        <v>36146.17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2708.6000000000004</v>
      </c>
      <c r="F17" s="48">
        <v>1.7000000000000001E-2</v>
      </c>
      <c r="G17" s="23">
        <v>744.88</v>
      </c>
      <c r="H17" s="23">
        <v>929.33</v>
      </c>
      <c r="I17" s="23">
        <v>1444.36</v>
      </c>
      <c r="J17" s="23">
        <v>38209.590000000004</v>
      </c>
      <c r="K17" s="24">
        <v>0</v>
      </c>
      <c r="L17" s="25">
        <f t="shared" si="0"/>
        <v>38209.590000000004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2708.6000000000004</v>
      </c>
      <c r="F18" s="48">
        <v>1.7000000000000001E-2</v>
      </c>
      <c r="G18" s="23">
        <v>744.88</v>
      </c>
      <c r="H18" s="23">
        <v>929.33</v>
      </c>
      <c r="I18" s="23">
        <v>1444.36</v>
      </c>
      <c r="J18" s="23">
        <v>38209.590000000004</v>
      </c>
      <c r="K18" s="24">
        <v>0</v>
      </c>
      <c r="L18" s="25">
        <f t="shared" si="0"/>
        <v>38209.590000000004</v>
      </c>
    </row>
    <row r="19" spans="2:12" s="26" customFormat="1" ht="27.75" customHeight="1" x14ac:dyDescent="0.25">
      <c r="B19" s="22" t="s">
        <v>25</v>
      </c>
      <c r="C19" s="48">
        <v>30.048999999999999</v>
      </c>
      <c r="D19" s="49">
        <v>24934.87</v>
      </c>
      <c r="E19" s="50">
        <v>2708.6000061035156</v>
      </c>
      <c r="F19" s="48">
        <v>1.7000000923871994E-2</v>
      </c>
      <c r="G19" s="23">
        <v>744.88</v>
      </c>
      <c r="H19" s="23">
        <v>929.33</v>
      </c>
      <c r="I19" s="23">
        <v>1444.36</v>
      </c>
      <c r="J19" s="23">
        <v>38209.58984375</v>
      </c>
      <c r="K19" s="24">
        <v>1.1093923034884467E-2</v>
      </c>
      <c r="L19" s="25">
        <f t="shared" si="0"/>
        <v>13274.719843750001</v>
      </c>
    </row>
    <row r="20" spans="2:12" s="26" customFormat="1" ht="27.75" customHeight="1" x14ac:dyDescent="0.25">
      <c r="B20" s="22" t="s">
        <v>26</v>
      </c>
      <c r="C20" s="48">
        <v>57.692999999999998</v>
      </c>
      <c r="D20" s="49">
        <v>47874.65</v>
      </c>
      <c r="E20" s="50">
        <v>2708.6000061035156</v>
      </c>
      <c r="F20" s="48">
        <v>1.7000000923871994E-2</v>
      </c>
      <c r="G20" s="23">
        <v>744.88</v>
      </c>
      <c r="H20" s="23">
        <v>929.33</v>
      </c>
      <c r="I20" s="23">
        <v>1444.36</v>
      </c>
      <c r="J20" s="23">
        <v>38209.58984375</v>
      </c>
      <c r="K20" s="24">
        <v>2.1299933497007872E-2</v>
      </c>
      <c r="L20" s="25">
        <f t="shared" si="0"/>
        <v>-9665.0601562500015</v>
      </c>
    </row>
    <row r="21" spans="2:12" s="26" customFormat="1" ht="27.75" customHeight="1" x14ac:dyDescent="0.25">
      <c r="B21" s="22" t="s">
        <v>27</v>
      </c>
      <c r="C21" s="48">
        <v>79.725999999999999</v>
      </c>
      <c r="D21" s="49">
        <v>66237.16</v>
      </c>
      <c r="E21" s="50">
        <v>2708.6</v>
      </c>
      <c r="F21" s="48">
        <v>1.7000000000000001E-2</v>
      </c>
      <c r="G21" s="23">
        <v>744.88</v>
      </c>
      <c r="H21" s="23">
        <v>929.33</v>
      </c>
      <c r="I21" s="23">
        <v>1444.36</v>
      </c>
      <c r="J21" s="23">
        <v>38255.68</v>
      </c>
      <c r="K21" s="24">
        <v>2.9434394151960423E-2</v>
      </c>
      <c r="L21" s="25">
        <f t="shared" si="0"/>
        <v>-27981.480000000003</v>
      </c>
    </row>
    <row r="22" spans="2:12" s="26" customFormat="1" ht="27.75" customHeight="1" x14ac:dyDescent="0.25">
      <c r="B22" s="22" t="s">
        <v>28</v>
      </c>
      <c r="C22" s="48">
        <v>96.757999999999996</v>
      </c>
      <c r="D22" s="49">
        <v>80387.759999999995</v>
      </c>
      <c r="E22" s="50">
        <v>2708.5999450683594</v>
      </c>
      <c r="F22" s="48">
        <v>1.7000000923871994E-2</v>
      </c>
      <c r="G22" s="23">
        <v>744.88</v>
      </c>
      <c r="H22" s="23">
        <v>929.33</v>
      </c>
      <c r="I22" s="23">
        <v>1444.36</v>
      </c>
      <c r="J22" s="23">
        <v>38255.67919921875</v>
      </c>
      <c r="K22" s="24">
        <v>3.5722514200065093E-2</v>
      </c>
      <c r="L22" s="25">
        <f t="shared" si="0"/>
        <v>-42132.080800781245</v>
      </c>
    </row>
    <row r="23" spans="2:12" s="26" customFormat="1" ht="15" x14ac:dyDescent="0.25">
      <c r="B23" s="27" t="s">
        <v>29</v>
      </c>
      <c r="C23" s="28">
        <f>SUM(C11:C22)</f>
        <v>706.19200000000001</v>
      </c>
      <c r="D23" s="28">
        <f>SUM(D11:D22)</f>
        <v>561624.19000000006</v>
      </c>
      <c r="E23" s="32">
        <f>E22</f>
        <v>2708.5999450683594</v>
      </c>
      <c r="F23" s="30">
        <f>SUM(F11:F22)/12</f>
        <v>1.8500000384946664E-2</v>
      </c>
      <c r="G23" s="29"/>
      <c r="H23" s="29"/>
      <c r="I23" s="29"/>
      <c r="J23" s="29">
        <f>SUM(J11:J22)</f>
        <v>468970.70017578127</v>
      </c>
      <c r="K23" s="31">
        <f>SUM(K11:K22)/12</f>
        <v>2.1726845467348471E-2</v>
      </c>
      <c r="L23" s="29">
        <f t="shared" ref="L23" si="1">SUM(L11:L22)</f>
        <v>-92653.489824218719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Строителей б-р, 22а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2019-04-08T05:04:57Z</dcterms:modified>
</cp:coreProperties>
</file>